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85" windowWidth="15480" windowHeight="11340" activeTab="0"/>
  </bookViews>
  <sheets>
    <sheet name="2015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<sst xmlns="http://schemas.openxmlformats.org/spreadsheetml/2006/main" count="78" uniqueCount="72">
  <si>
    <t>Nr. crt.</t>
  </si>
  <si>
    <t>Denumire furnizor de dispozitive medicale</t>
  </si>
  <si>
    <t>SC ADAPTARE RECUPERARE KINETOTERAPIE SRL</t>
  </si>
  <si>
    <t>SC AIR LIQUIDE VITALAIRE ROMANIA SRL</t>
  </si>
  <si>
    <t>SC ATOMEDICAL VEST SRL</t>
  </si>
  <si>
    <t>SC AUDIO NOVA SRL</t>
  </si>
  <si>
    <t>SC BIOSINTEX SRL</t>
  </si>
  <si>
    <t>SC CLARFON SA</t>
  </si>
  <si>
    <t>SC LINDE GAZ ROMANIA S.R.L</t>
  </si>
  <si>
    <t>SC MEDICA M3 COMEXIM</t>
  </si>
  <si>
    <t>SC MEDICAL EXPRESS SRL</t>
  </si>
  <si>
    <t>SC MOTIVATION SRL</t>
  </si>
  <si>
    <t>SC ORTOPROFIL PROD ROMANIA SRL</t>
  </si>
  <si>
    <t>SC ORTOTECH SRL</t>
  </si>
  <si>
    <t>SC PAUL HARTMANN SRL</t>
  </si>
  <si>
    <t>SC PHARMA TELNET SRL</t>
  </si>
  <si>
    <t>SC PROTMED PROTETIKA SRL</t>
  </si>
  <si>
    <t>SC ROMSOUND SRL</t>
  </si>
  <si>
    <t>disp</t>
  </si>
  <si>
    <t>orl</t>
  </si>
  <si>
    <t>stomii</t>
  </si>
  <si>
    <t>membru inferior</t>
  </si>
  <si>
    <t xml:space="preserve">proteza </t>
  </si>
  <si>
    <t>membru superior</t>
  </si>
  <si>
    <t>dispoz</t>
  </si>
  <si>
    <t>mers</t>
  </si>
  <si>
    <t>orteze</t>
  </si>
  <si>
    <t>concent</t>
  </si>
  <si>
    <t>oxigen</t>
  </si>
  <si>
    <t>proteza</t>
  </si>
  <si>
    <t>san</t>
  </si>
  <si>
    <t xml:space="preserve">proteze </t>
  </si>
  <si>
    <t xml:space="preserve">TOTAL </t>
  </si>
  <si>
    <t>FURNIZOR</t>
  </si>
  <si>
    <t>SC MEDICAL SERVICES NEUROLOGY SRL</t>
  </si>
  <si>
    <t>SC OSTEOPHARM SRL</t>
  </si>
  <si>
    <t>ventilatie</t>
  </si>
  <si>
    <t xml:space="preserve">total </t>
  </si>
  <si>
    <t>Preşedinte - Director general</t>
  </si>
  <si>
    <t xml:space="preserve">Director executiv  - Direcţia Relaţii Contractuale    
ec. Camelia Stretea    
</t>
  </si>
  <si>
    <t>Ec. Carmen Prodan</t>
  </si>
  <si>
    <t>Sef serviciu</t>
  </si>
  <si>
    <t>ec.Blaga Gabriela</t>
  </si>
  <si>
    <t>intocmit</t>
  </si>
  <si>
    <t>Ionescu Marius</t>
  </si>
  <si>
    <t>SC ORTOPEDICA SRL</t>
  </si>
  <si>
    <t>SC AUDIOGRAM SRL</t>
  </si>
  <si>
    <t xml:space="preserve">SC NEWMEDICS COM SRL </t>
  </si>
  <si>
    <t>SC ORTOPROTETICA SRL</t>
  </si>
  <si>
    <t>SC EUROMEDICAL DISTRBUTION SRL</t>
  </si>
  <si>
    <t>SC ORTODAC SRL</t>
  </si>
  <si>
    <t>SC THERANOVA PROTEZARE</t>
  </si>
  <si>
    <t>SC MESSER HOMME CARE SRL</t>
  </si>
  <si>
    <t>SC VALDOMEDICA TRADING SRL</t>
  </si>
  <si>
    <t>noninva-ziva</t>
  </si>
  <si>
    <t>fona-       torie</t>
  </si>
  <si>
    <t xml:space="preserve"> minte ortopedica</t>
  </si>
  <si>
    <t>incalta</t>
  </si>
  <si>
    <t>defi-</t>
  </si>
  <si>
    <t>ciente vizuale</t>
  </si>
  <si>
    <t>nenta     urinara</t>
  </si>
  <si>
    <t>inconti</t>
  </si>
  <si>
    <t>SC FILIP MED HELP SRL</t>
  </si>
  <si>
    <t>SC BEST MEDIC MAG SRL</t>
  </si>
  <si>
    <t>SC MEDICAL VISION SRL</t>
  </si>
  <si>
    <t>SC WESOUND AMG SRL</t>
  </si>
  <si>
    <t>SC A AUDIO ALFA SRL</t>
  </si>
  <si>
    <t>SC ANCEU SRL</t>
  </si>
  <si>
    <t>SC STARKEY LABORATORIES  SRL</t>
  </si>
  <si>
    <t>BORDEROU DECONTARE DISPOZITIVE MEDICALE  IN LUNA martie 2021</t>
  </si>
  <si>
    <t>SC AKTIVORT SRL</t>
  </si>
  <si>
    <t>SC HANDILUG SRL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</si>
</sst>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10" xfId="57" applyFont="1" applyBorder="1" applyAlignment="1">
      <alignment horizont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6" fillId="0" borderId="10" xfId="58" applyFont="1" applyBorder="1" applyAlignment="1">
      <alignment horizontal="left" vertical="justify"/>
      <protection/>
    </xf>
    <xf numFmtId="0" fontId="6" fillId="0" borderId="10" xfId="58" applyFont="1" applyBorder="1">
      <alignment/>
      <protection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/>
    </xf>
    <xf numFmtId="0" fontId="49" fillId="0" borderId="11" xfId="0" applyFont="1" applyFill="1" applyBorder="1" applyAlignment="1">
      <alignment/>
    </xf>
    <xf numFmtId="0" fontId="2" fillId="0" borderId="12" xfId="57" applyFont="1" applyFill="1" applyBorder="1" applyAlignment="1">
      <alignment horizontal="center" vertical="center" wrapText="1"/>
      <protection/>
    </xf>
    <xf numFmtId="0" fontId="49" fillId="0" borderId="12" xfId="0" applyFont="1" applyBorder="1" applyAlignment="1">
      <alignment/>
    </xf>
    <xf numFmtId="2" fontId="50" fillId="0" borderId="10" xfId="0" applyNumberFormat="1" applyFont="1" applyBorder="1" applyAlignment="1">
      <alignment/>
    </xf>
    <xf numFmtId="2" fontId="50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7" fillId="0" borderId="0" xfId="59" applyFont="1" applyBorder="1" applyAlignment="1">
      <alignment vertical="center"/>
      <protection/>
    </xf>
    <xf numFmtId="0" fontId="2" fillId="33" borderId="0" xfId="0" applyFont="1" applyFill="1" applyAlignment="1">
      <alignment/>
    </xf>
    <xf numFmtId="0" fontId="7" fillId="33" borderId="0" xfId="59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8" fillId="0" borderId="0" xfId="59" applyFont="1" applyFill="1" applyBorder="1" applyAlignment="1">
      <alignment vertical="center"/>
      <protection/>
    </xf>
    <xf numFmtId="0" fontId="7" fillId="33" borderId="0" xfId="59" applyFont="1" applyFill="1">
      <alignment/>
      <protection/>
    </xf>
    <xf numFmtId="4" fontId="8" fillId="33" borderId="0" xfId="59" applyNumberFormat="1" applyFont="1" applyFill="1" applyBorder="1" applyAlignment="1">
      <alignment horizontal="left" wrapText="1"/>
      <protection/>
    </xf>
    <xf numFmtId="4" fontId="8" fillId="33" borderId="0" xfId="59" applyNumberFormat="1" applyFont="1" applyFill="1" applyBorder="1" applyAlignment="1">
      <alignment horizontal="left"/>
      <protection/>
    </xf>
    <xf numFmtId="4" fontId="8" fillId="33" borderId="0" xfId="59" applyNumberFormat="1" applyFont="1" applyFill="1" applyAlignment="1">
      <alignment horizontal="left"/>
      <protection/>
    </xf>
    <xf numFmtId="0" fontId="8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4" fontId="9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center"/>
    </xf>
    <xf numFmtId="4" fontId="10" fillId="33" borderId="0" xfId="0" applyNumberFormat="1" applyFont="1" applyFill="1" applyAlignment="1">
      <alignment horizontal="center"/>
    </xf>
    <xf numFmtId="4" fontId="8" fillId="33" borderId="0" xfId="0" applyNumberFormat="1" applyFont="1" applyFill="1" applyAlignment="1">
      <alignment horizontal="center"/>
    </xf>
    <xf numFmtId="44" fontId="8" fillId="33" borderId="0" xfId="44" applyFont="1" applyFill="1" applyAlignment="1">
      <alignment horizontal="center"/>
    </xf>
    <xf numFmtId="4" fontId="2" fillId="33" borderId="0" xfId="0" applyNumberFormat="1" applyFont="1" applyFill="1" applyAlignment="1">
      <alignment horizontal="center"/>
    </xf>
    <xf numFmtId="0" fontId="2" fillId="0" borderId="10" xfId="58" applyFont="1" applyFill="1" applyBorder="1">
      <alignment/>
      <protection/>
    </xf>
    <xf numFmtId="0" fontId="0" fillId="33" borderId="0" xfId="0" applyFill="1" applyBorder="1" applyAlignment="1">
      <alignment/>
    </xf>
    <xf numFmtId="4" fontId="8" fillId="33" borderId="0" xfId="59" applyNumberFormat="1" applyFont="1" applyFill="1" applyBorder="1" applyAlignment="1">
      <alignment horizontal="left"/>
      <protection/>
    </xf>
    <xf numFmtId="0" fontId="49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4" fontId="8" fillId="33" borderId="0" xfId="59" applyNumberFormat="1" applyFont="1" applyFill="1" applyBorder="1" applyAlignment="1">
      <alignment horizontal="left"/>
      <protection/>
    </xf>
    <xf numFmtId="2" fontId="50" fillId="33" borderId="0" xfId="0" applyNumberFormat="1" applyFont="1" applyFill="1" applyBorder="1" applyAlignment="1">
      <alignment/>
    </xf>
    <xf numFmtId="0" fontId="2" fillId="33" borderId="12" xfId="57" applyFont="1" applyFill="1" applyBorder="1" applyAlignment="1">
      <alignment horizontal="center" vertical="center" wrapText="1"/>
      <protection/>
    </xf>
    <xf numFmtId="2" fontId="49" fillId="33" borderId="10" xfId="0" applyNumberFormat="1" applyFont="1" applyFill="1" applyBorder="1" applyAlignment="1">
      <alignment/>
    </xf>
    <xf numFmtId="0" fontId="49" fillId="33" borderId="0" xfId="0" applyFont="1" applyFill="1" applyAlignment="1">
      <alignment/>
    </xf>
    <xf numFmtId="0" fontId="11" fillId="0" borderId="10" xfId="58" applyFont="1" applyBorder="1" applyAlignment="1">
      <alignment horizontal="left" vertical="justify"/>
      <protection/>
    </xf>
    <xf numFmtId="0" fontId="11" fillId="0" borderId="10" xfId="58" applyFont="1" applyBorder="1">
      <alignment/>
      <protection/>
    </xf>
    <xf numFmtId="0" fontId="49" fillId="0" borderId="11" xfId="0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3" fillId="33" borderId="10" xfId="57" applyFont="1" applyFill="1" applyBorder="1" applyAlignment="1">
      <alignment horizontal="center"/>
      <protection/>
    </xf>
    <xf numFmtId="0" fontId="11" fillId="33" borderId="10" xfId="58" applyFont="1" applyFill="1" applyBorder="1">
      <alignment/>
      <protection/>
    </xf>
    <xf numFmtId="0" fontId="6" fillId="33" borderId="12" xfId="57" applyFont="1" applyFill="1" applyBorder="1" applyAlignment="1">
      <alignment horizontal="center" vertical="center" wrapText="1"/>
      <protection/>
    </xf>
    <xf numFmtId="0" fontId="49" fillId="33" borderId="10" xfId="0" applyFont="1" applyFill="1" applyBorder="1" applyAlignment="1">
      <alignment/>
    </xf>
    <xf numFmtId="0" fontId="3" fillId="0" borderId="0" xfId="57" applyFont="1" applyBorder="1" applyAlignment="1">
      <alignment horizontal="center"/>
      <protection/>
    </xf>
    <xf numFmtId="2" fontId="0" fillId="33" borderId="10" xfId="0" applyNumberFormat="1" applyFill="1" applyBorder="1" applyAlignment="1">
      <alignment/>
    </xf>
    <xf numFmtId="4" fontId="2" fillId="33" borderId="0" xfId="0" applyNumberFormat="1" applyFont="1" applyFill="1" applyAlignment="1">
      <alignment horizontal="left"/>
    </xf>
    <xf numFmtId="0" fontId="0" fillId="0" borderId="0" xfId="0" applyAlignment="1">
      <alignment horizontal="center" vertical="center"/>
    </xf>
    <xf numFmtId="0" fontId="2" fillId="0" borderId="11" xfId="57" applyBorder="1" applyAlignment="1">
      <alignment horizontal="center" vertical="center" wrapText="1"/>
      <protection/>
    </xf>
    <xf numFmtId="0" fontId="2" fillId="0" borderId="13" xfId="57" applyBorder="1" applyAlignment="1">
      <alignment horizontal="center" vertical="center" wrapText="1"/>
      <protection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horizontal="left"/>
    </xf>
    <xf numFmtId="4" fontId="8" fillId="33" borderId="0" xfId="59" applyNumberFormat="1" applyFont="1" applyFill="1" applyBorder="1" applyAlignment="1">
      <alignment horizontal="left" wrapText="1"/>
      <protection/>
    </xf>
    <xf numFmtId="4" fontId="8" fillId="33" borderId="0" xfId="59" applyNumberFormat="1" applyFont="1" applyFill="1" applyBorder="1" applyAlignment="1">
      <alignment horizontal="left"/>
      <protection/>
    </xf>
    <xf numFmtId="2" fontId="49" fillId="34" borderId="10" xfId="0" applyNumberFormat="1" applyFont="1" applyFill="1" applyBorder="1" applyAlignment="1">
      <alignment/>
    </xf>
    <xf numFmtId="2" fontId="50" fillId="34" borderId="10" xfId="0" applyNumberFormat="1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ord 03.200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59"/>
  <sheetViews>
    <sheetView tabSelected="1" zoomScalePageLayoutView="0" workbookViewId="0" topLeftCell="A4">
      <pane ySplit="5" topLeftCell="A12" activePane="bottomLeft" state="frozen"/>
      <selection pane="topLeft" activeCell="B4" sqref="B4"/>
      <selection pane="bottomLeft" activeCell="A45" sqref="A45"/>
    </sheetView>
  </sheetViews>
  <sheetFormatPr defaultColWidth="9.140625" defaultRowHeight="15"/>
  <cols>
    <col min="1" max="1" width="5.28125" style="0" customWidth="1"/>
    <col min="2" max="2" width="33.57421875" style="0" customWidth="1"/>
    <col min="3" max="3" width="8.00390625" style="0" customWidth="1"/>
    <col min="4" max="4" width="7.7109375" style="0" customWidth="1"/>
    <col min="5" max="6" width="8.421875" style="0" customWidth="1"/>
    <col min="7" max="7" width="8.00390625" style="0" customWidth="1"/>
    <col min="8" max="8" width="7.7109375" style="0" customWidth="1"/>
    <col min="9" max="9" width="7.140625" style="19" customWidth="1"/>
    <col min="10" max="10" width="7.7109375" style="0" customWidth="1"/>
    <col min="11" max="11" width="9.28125" style="0" customWidth="1"/>
    <col min="12" max="12" width="7.140625" style="0" customWidth="1"/>
    <col min="13" max="13" width="8.00390625" style="0" customWidth="1"/>
    <col min="14" max="14" width="8.57421875" style="0" customWidth="1"/>
    <col min="15" max="15" width="7.57421875" style="19" customWidth="1"/>
    <col min="16" max="16" width="9.28125" style="19" customWidth="1"/>
  </cols>
  <sheetData>
    <row r="3" spans="9:16" s="3" customFormat="1" ht="15">
      <c r="I3" s="35"/>
      <c r="O3" s="35"/>
      <c r="P3" s="35"/>
    </row>
    <row r="4" spans="1:8" ht="15">
      <c r="A4" s="56"/>
      <c r="B4" s="56"/>
      <c r="C4" s="2" t="s">
        <v>69</v>
      </c>
      <c r="D4" s="2"/>
      <c r="E4" s="2"/>
      <c r="F4" s="2"/>
      <c r="G4" s="2"/>
      <c r="H4" s="2"/>
    </row>
    <row r="5" spans="1:5" ht="15">
      <c r="A5" s="56"/>
      <c r="B5" s="56"/>
      <c r="C5" s="2"/>
      <c r="D5" s="2"/>
      <c r="E5" s="2"/>
    </row>
    <row r="6" spans="1:5" ht="15">
      <c r="A6" s="5"/>
      <c r="B6" s="5"/>
      <c r="C6" s="2"/>
      <c r="D6" s="2"/>
      <c r="E6" s="2"/>
    </row>
    <row r="7" spans="1:16" ht="15">
      <c r="A7" s="57" t="s">
        <v>0</v>
      </c>
      <c r="B7" s="57" t="s">
        <v>1</v>
      </c>
      <c r="C7" s="8" t="s">
        <v>18</v>
      </c>
      <c r="D7" s="8" t="s">
        <v>31</v>
      </c>
      <c r="E7" s="8" t="s">
        <v>18</v>
      </c>
      <c r="F7" s="47" t="s">
        <v>61</v>
      </c>
      <c r="G7" s="9" t="s">
        <v>22</v>
      </c>
      <c r="H7" s="9" t="s">
        <v>22</v>
      </c>
      <c r="I7" s="37" t="s">
        <v>24</v>
      </c>
      <c r="J7" s="10" t="s">
        <v>26</v>
      </c>
      <c r="K7" s="46" t="s">
        <v>57</v>
      </c>
      <c r="L7" s="46" t="s">
        <v>58</v>
      </c>
      <c r="M7" s="10" t="s">
        <v>27</v>
      </c>
      <c r="N7" s="10" t="s">
        <v>36</v>
      </c>
      <c r="O7" s="37" t="s">
        <v>29</v>
      </c>
      <c r="P7" s="48" t="s">
        <v>32</v>
      </c>
    </row>
    <row r="8" spans="1:16" ht="21" customHeight="1">
      <c r="A8" s="58"/>
      <c r="B8" s="58"/>
      <c r="C8" s="11" t="s">
        <v>19</v>
      </c>
      <c r="D8" s="11" t="s">
        <v>55</v>
      </c>
      <c r="E8" s="11" t="s">
        <v>20</v>
      </c>
      <c r="F8" s="11" t="s">
        <v>60</v>
      </c>
      <c r="G8" s="11" t="s">
        <v>21</v>
      </c>
      <c r="H8" s="11" t="s">
        <v>23</v>
      </c>
      <c r="I8" s="41" t="s">
        <v>25</v>
      </c>
      <c r="J8" s="12"/>
      <c r="K8" s="11" t="s">
        <v>56</v>
      </c>
      <c r="L8" s="11" t="s">
        <v>59</v>
      </c>
      <c r="M8" s="11" t="s">
        <v>28</v>
      </c>
      <c r="N8" s="11" t="s">
        <v>54</v>
      </c>
      <c r="O8" s="41" t="s">
        <v>30</v>
      </c>
      <c r="P8" s="51" t="s">
        <v>33</v>
      </c>
    </row>
    <row r="9" spans="1:16" ht="15" customHeight="1" hidden="1">
      <c r="A9" s="1">
        <v>1</v>
      </c>
      <c r="B9" s="44" t="s">
        <v>2</v>
      </c>
      <c r="C9" s="13"/>
      <c r="D9" s="13"/>
      <c r="E9" s="13"/>
      <c r="F9" s="13"/>
      <c r="G9" s="13"/>
      <c r="H9" s="13"/>
      <c r="I9" s="14"/>
      <c r="J9" s="13"/>
      <c r="K9" s="13"/>
      <c r="L9" s="13"/>
      <c r="M9" s="15"/>
      <c r="N9" s="15"/>
      <c r="O9" s="38"/>
      <c r="P9" s="54">
        <f>E9+F9+G9+H9+I9+J9+K9+L9+M9+O9+N9</f>
        <v>0</v>
      </c>
    </row>
    <row r="10" spans="1:16" ht="14.25" customHeight="1" hidden="1">
      <c r="A10" s="1">
        <v>1</v>
      </c>
      <c r="B10" s="44" t="s">
        <v>66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38"/>
      <c r="N10" s="38"/>
      <c r="O10" s="38"/>
      <c r="P10" s="54">
        <f>C10+D10+E10+F10+G10+H10+I10+J10+K10+L10+M10+O10+N10</f>
        <v>0</v>
      </c>
    </row>
    <row r="11" spans="1:16" ht="15.75" customHeight="1" hidden="1">
      <c r="A11" s="1">
        <v>3</v>
      </c>
      <c r="B11" s="6" t="s">
        <v>46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54">
        <f>C11+D11+E11+F11+G11+H11+I11+J11+K11+L11+M11+O11+N11</f>
        <v>0</v>
      </c>
    </row>
    <row r="12" spans="1:16" ht="15">
      <c r="A12" s="1">
        <v>1</v>
      </c>
      <c r="B12" s="45" t="s">
        <v>3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>
        <v>72635.04</v>
      </c>
      <c r="N12" s="14"/>
      <c r="O12" s="14"/>
      <c r="P12" s="63">
        <f aca="true" t="shared" si="0" ref="P12:P44">C12+D12+E12+F12+G12+H12+I12+J12+K12+L12+M12+O12+N12</f>
        <v>72635.04</v>
      </c>
    </row>
    <row r="13" spans="1:16" ht="15">
      <c r="A13" s="1">
        <v>2</v>
      </c>
      <c r="B13" s="45" t="s">
        <v>67</v>
      </c>
      <c r="C13" s="14"/>
      <c r="D13" s="14"/>
      <c r="E13" s="14"/>
      <c r="F13" s="14"/>
      <c r="G13" s="14"/>
      <c r="H13" s="14">
        <v>9206.64</v>
      </c>
      <c r="I13" s="14">
        <v>2373.94</v>
      </c>
      <c r="J13" s="14"/>
      <c r="K13" s="14"/>
      <c r="L13" s="14"/>
      <c r="M13" s="14"/>
      <c r="N13" s="14"/>
      <c r="O13" s="14"/>
      <c r="P13" s="63">
        <f t="shared" si="0"/>
        <v>11580.58</v>
      </c>
    </row>
    <row r="14" spans="1:16" ht="15.75" customHeight="1">
      <c r="A14" s="1">
        <v>3</v>
      </c>
      <c r="B14" s="45" t="s">
        <v>4</v>
      </c>
      <c r="C14" s="14"/>
      <c r="D14" s="14"/>
      <c r="E14" s="14">
        <v>7172.59</v>
      </c>
      <c r="F14" s="14"/>
      <c r="G14" s="14"/>
      <c r="H14" s="14">
        <v>26071.13</v>
      </c>
      <c r="I14" s="14"/>
      <c r="J14" s="14"/>
      <c r="K14" s="14">
        <v>333.84</v>
      </c>
      <c r="L14" s="14"/>
      <c r="M14" s="14"/>
      <c r="N14" s="14"/>
      <c r="O14" s="14"/>
      <c r="P14" s="63">
        <f>C14+D14+E14+F14+G14+H14+I14+J14+K14+L14+M14+O14+N14</f>
        <v>33577.56</v>
      </c>
    </row>
    <row r="15" spans="1:16" ht="15">
      <c r="A15" s="1">
        <v>4</v>
      </c>
      <c r="B15" s="45" t="s">
        <v>5</v>
      </c>
      <c r="C15" s="14">
        <v>26217.1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63">
        <f t="shared" si="0"/>
        <v>26217.1</v>
      </c>
    </row>
    <row r="16" spans="1:16" ht="15">
      <c r="A16" s="1">
        <v>5</v>
      </c>
      <c r="B16" s="45" t="s">
        <v>46</v>
      </c>
      <c r="C16" s="14">
        <v>4033.4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63">
        <f>C16+D16+E16+F16+G16+H16+I16+J16+K16+L16+M16+O16+N16</f>
        <v>4033.4</v>
      </c>
    </row>
    <row r="17" spans="1:16" ht="15">
      <c r="A17" s="1">
        <v>6</v>
      </c>
      <c r="B17" s="45" t="s">
        <v>2</v>
      </c>
      <c r="C17" s="14"/>
      <c r="D17" s="14"/>
      <c r="E17" s="14"/>
      <c r="F17" s="14"/>
      <c r="G17" s="14"/>
      <c r="H17" s="14"/>
      <c r="I17" s="14"/>
      <c r="J17" s="14">
        <v>8868.7</v>
      </c>
      <c r="K17" s="14">
        <v>550.76</v>
      </c>
      <c r="L17" s="14"/>
      <c r="M17" s="14"/>
      <c r="N17" s="14"/>
      <c r="O17" s="14"/>
      <c r="P17" s="63">
        <f t="shared" si="0"/>
        <v>9419.460000000001</v>
      </c>
    </row>
    <row r="18" spans="1:16" ht="15">
      <c r="A18" s="1">
        <v>7</v>
      </c>
      <c r="B18" s="45" t="s">
        <v>70</v>
      </c>
      <c r="C18" s="14"/>
      <c r="D18" s="14"/>
      <c r="E18" s="14"/>
      <c r="F18" s="14"/>
      <c r="G18" s="14"/>
      <c r="H18" s="14"/>
      <c r="I18" s="14">
        <v>1085.46</v>
      </c>
      <c r="J18" s="14"/>
      <c r="K18" s="14"/>
      <c r="L18" s="14"/>
      <c r="M18" s="14"/>
      <c r="N18" s="14"/>
      <c r="O18" s="14"/>
      <c r="P18" s="63">
        <f t="shared" si="0"/>
        <v>1085.46</v>
      </c>
    </row>
    <row r="19" spans="1:16" ht="15">
      <c r="A19" s="1">
        <v>8</v>
      </c>
      <c r="B19" s="45" t="s">
        <v>63</v>
      </c>
      <c r="C19" s="14"/>
      <c r="D19" s="14"/>
      <c r="E19" s="14"/>
      <c r="F19" s="14"/>
      <c r="G19" s="14"/>
      <c r="H19" s="14"/>
      <c r="I19" s="14">
        <v>42.33</v>
      </c>
      <c r="J19" s="14"/>
      <c r="K19" s="14"/>
      <c r="L19" s="14"/>
      <c r="M19" s="14"/>
      <c r="N19" s="14"/>
      <c r="O19" s="14"/>
      <c r="P19" s="63">
        <f t="shared" si="0"/>
        <v>42.33</v>
      </c>
    </row>
    <row r="20" spans="1:16" ht="15">
      <c r="A20" s="1">
        <v>9</v>
      </c>
      <c r="B20" s="45" t="s">
        <v>6</v>
      </c>
      <c r="C20" s="14"/>
      <c r="D20" s="14"/>
      <c r="E20" s="42">
        <v>21545.54</v>
      </c>
      <c r="F20" s="52"/>
      <c r="G20" s="42"/>
      <c r="H20" s="14"/>
      <c r="I20" s="14"/>
      <c r="J20" s="14"/>
      <c r="K20" s="14"/>
      <c r="L20" s="14"/>
      <c r="M20" s="14"/>
      <c r="N20" s="14"/>
      <c r="O20" s="14"/>
      <c r="P20" s="63">
        <f t="shared" si="0"/>
        <v>21545.54</v>
      </c>
    </row>
    <row r="21" spans="1:16" ht="18" customHeight="1">
      <c r="A21" s="1">
        <v>10</v>
      </c>
      <c r="B21" s="45" t="s">
        <v>7</v>
      </c>
      <c r="C21" s="14">
        <v>5041.75</v>
      </c>
      <c r="D21" s="14">
        <v>1353.17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63">
        <f>C21+D21+E21+F21+G21+H21+I21+J21+K21+L21+M21+O21+N21</f>
        <v>6394.92</v>
      </c>
    </row>
    <row r="22" spans="1:16" ht="16.5" customHeight="1">
      <c r="A22" s="1">
        <v>11</v>
      </c>
      <c r="B22" s="45" t="s">
        <v>49</v>
      </c>
      <c r="C22" s="14"/>
      <c r="D22" s="14"/>
      <c r="E22" s="14">
        <v>1128.5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63">
        <f t="shared" si="0"/>
        <v>1128.5</v>
      </c>
    </row>
    <row r="23" spans="1:16" ht="15">
      <c r="A23" s="1">
        <v>12</v>
      </c>
      <c r="B23" s="45" t="s">
        <v>62</v>
      </c>
      <c r="C23" s="14"/>
      <c r="D23" s="14"/>
      <c r="E23" s="14"/>
      <c r="F23" s="14"/>
      <c r="G23" s="14"/>
      <c r="H23" s="14"/>
      <c r="I23" s="14">
        <v>2815.29</v>
      </c>
      <c r="J23" s="14">
        <v>492.94</v>
      </c>
      <c r="K23" s="14"/>
      <c r="L23" s="14"/>
      <c r="M23" s="14"/>
      <c r="N23" s="14"/>
      <c r="O23" s="14"/>
      <c r="P23" s="63">
        <f>C23+D23+E23+F23+G23+H23+I23+J23+K23+L23+M23+O23+N23</f>
        <v>3308.23</v>
      </c>
    </row>
    <row r="24" spans="1:16" ht="15">
      <c r="A24" s="1">
        <v>13</v>
      </c>
      <c r="B24" s="45" t="s">
        <v>71</v>
      </c>
      <c r="C24" s="14"/>
      <c r="D24" s="14"/>
      <c r="E24" s="14"/>
      <c r="F24" s="14"/>
      <c r="G24" s="14"/>
      <c r="H24" s="14">
        <v>7104.33</v>
      </c>
      <c r="I24" s="14">
        <v>970.99</v>
      </c>
      <c r="J24" s="14"/>
      <c r="K24" s="14"/>
      <c r="L24" s="14"/>
      <c r="M24" s="14"/>
      <c r="N24" s="14"/>
      <c r="O24" s="14"/>
      <c r="P24" s="63">
        <f t="shared" si="0"/>
        <v>8075.32</v>
      </c>
    </row>
    <row r="25" spans="1:16" s="19" customFormat="1" ht="15">
      <c r="A25" s="49">
        <v>14</v>
      </c>
      <c r="B25" s="50" t="s">
        <v>8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>
        <v>21009.41</v>
      </c>
      <c r="N25" s="14">
        <v>1155.08</v>
      </c>
      <c r="O25" s="14"/>
      <c r="P25" s="63">
        <f t="shared" si="0"/>
        <v>22164.489999999998</v>
      </c>
    </row>
    <row r="26" spans="1:16" s="19" customFormat="1" ht="15">
      <c r="A26" s="49">
        <v>15</v>
      </c>
      <c r="B26" s="50" t="s">
        <v>9</v>
      </c>
      <c r="C26" s="14"/>
      <c r="D26" s="14"/>
      <c r="E26" s="14"/>
      <c r="F26" s="14"/>
      <c r="G26" s="14"/>
      <c r="H26" s="14"/>
      <c r="I26" s="14"/>
      <c r="J26" s="14"/>
      <c r="K26" s="14"/>
      <c r="L26" s="14">
        <v>314.04</v>
      </c>
      <c r="M26" s="14"/>
      <c r="N26" s="14"/>
      <c r="O26" s="14"/>
      <c r="P26" s="63">
        <f t="shared" si="0"/>
        <v>314.04</v>
      </c>
    </row>
    <row r="27" spans="1:16" s="19" customFormat="1" ht="17.25" customHeight="1">
      <c r="A27" s="49">
        <v>16</v>
      </c>
      <c r="B27" s="50" t="s">
        <v>10</v>
      </c>
      <c r="C27" s="14"/>
      <c r="D27" s="14"/>
      <c r="E27" s="14">
        <v>68993.9</v>
      </c>
      <c r="F27" s="43"/>
      <c r="G27" s="14"/>
      <c r="H27" s="14"/>
      <c r="I27" s="14">
        <v>2128.59</v>
      </c>
      <c r="J27" s="14"/>
      <c r="K27" s="14"/>
      <c r="L27" s="14"/>
      <c r="M27" s="14"/>
      <c r="N27" s="14"/>
      <c r="O27" s="14">
        <v>815.52</v>
      </c>
      <c r="P27" s="63">
        <f t="shared" si="0"/>
        <v>71938.01</v>
      </c>
    </row>
    <row r="28" spans="1:16" s="19" customFormat="1" ht="17.25" customHeight="1" hidden="1">
      <c r="A28" s="49">
        <v>13</v>
      </c>
      <c r="B28" s="50" t="s">
        <v>64</v>
      </c>
      <c r="C28" s="14"/>
      <c r="D28" s="14"/>
      <c r="E28" s="14"/>
      <c r="F28" s="52"/>
      <c r="G28" s="14"/>
      <c r="H28" s="14"/>
      <c r="I28" s="14"/>
      <c r="J28" s="14"/>
      <c r="K28" s="14"/>
      <c r="L28" s="14"/>
      <c r="M28" s="14"/>
      <c r="N28" s="14"/>
      <c r="O28" s="14"/>
      <c r="P28" s="42">
        <f t="shared" si="0"/>
        <v>0</v>
      </c>
    </row>
    <row r="29" spans="1:16" ht="17.25" customHeight="1">
      <c r="A29" s="1">
        <v>17</v>
      </c>
      <c r="B29" s="45" t="s">
        <v>34</v>
      </c>
      <c r="C29" s="14"/>
      <c r="D29" s="14"/>
      <c r="E29" s="14">
        <v>3327.97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63">
        <f t="shared" si="0"/>
        <v>3327.97</v>
      </c>
    </row>
    <row r="30" spans="1:16" ht="15">
      <c r="A30" s="1">
        <v>18</v>
      </c>
      <c r="B30" s="45" t="s">
        <v>52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>
        <v>1635.06</v>
      </c>
      <c r="N30" s="14"/>
      <c r="O30" s="14"/>
      <c r="P30" s="63">
        <f t="shared" si="0"/>
        <v>1635.06</v>
      </c>
    </row>
    <row r="31" spans="1:16" s="19" customFormat="1" ht="15">
      <c r="A31" s="49">
        <v>19</v>
      </c>
      <c r="B31" s="50" t="s">
        <v>11</v>
      </c>
      <c r="C31" s="14"/>
      <c r="D31" s="14"/>
      <c r="E31" s="14">
        <v>86131.44</v>
      </c>
      <c r="F31" s="14"/>
      <c r="G31" s="14"/>
      <c r="H31" s="14"/>
      <c r="I31" s="14">
        <v>2658.99</v>
      </c>
      <c r="J31" s="14"/>
      <c r="K31" s="14"/>
      <c r="L31" s="14"/>
      <c r="M31" s="14"/>
      <c r="N31" s="14"/>
      <c r="O31" s="14"/>
      <c r="P31" s="63">
        <f t="shared" si="0"/>
        <v>88790.43000000001</v>
      </c>
    </row>
    <row r="32" spans="1:16" ht="15">
      <c r="A32" s="1">
        <v>20</v>
      </c>
      <c r="B32" s="45" t="s">
        <v>47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>
        <v>25353.06</v>
      </c>
      <c r="N32" s="14">
        <v>404.28</v>
      </c>
      <c r="O32" s="14"/>
      <c r="P32" s="63">
        <f t="shared" si="0"/>
        <v>25757.34</v>
      </c>
    </row>
    <row r="33" spans="1:16" ht="15">
      <c r="A33" s="1">
        <v>21</v>
      </c>
      <c r="B33" s="45" t="s">
        <v>50</v>
      </c>
      <c r="C33" s="14"/>
      <c r="D33" s="14"/>
      <c r="E33" s="14"/>
      <c r="F33" s="14"/>
      <c r="G33" s="14"/>
      <c r="H33" s="14"/>
      <c r="I33" s="14"/>
      <c r="J33" s="14">
        <v>284.88</v>
      </c>
      <c r="K33" s="14">
        <v>827.93</v>
      </c>
      <c r="L33" s="14"/>
      <c r="M33" s="14"/>
      <c r="N33" s="14"/>
      <c r="O33" s="14"/>
      <c r="P33" s="63">
        <f t="shared" si="0"/>
        <v>1112.81</v>
      </c>
    </row>
    <row r="34" spans="1:16" s="19" customFormat="1" ht="15">
      <c r="A34" s="49">
        <v>22</v>
      </c>
      <c r="B34" s="50" t="s">
        <v>45</v>
      </c>
      <c r="C34" s="14"/>
      <c r="D34" s="14"/>
      <c r="E34" s="14">
        <v>263.5</v>
      </c>
      <c r="F34" s="14"/>
      <c r="G34" s="14"/>
      <c r="H34" s="14"/>
      <c r="I34" s="14"/>
      <c r="J34" s="14"/>
      <c r="K34" s="14"/>
      <c r="L34" s="14"/>
      <c r="M34" s="14"/>
      <c r="N34" s="14"/>
      <c r="O34" s="14">
        <v>409.26</v>
      </c>
      <c r="P34" s="63">
        <f t="shared" si="0"/>
        <v>672.76</v>
      </c>
    </row>
    <row r="35" spans="1:16" s="19" customFormat="1" ht="17.25" customHeight="1">
      <c r="A35" s="49">
        <v>23</v>
      </c>
      <c r="B35" s="50" t="s">
        <v>12</v>
      </c>
      <c r="C35" s="14"/>
      <c r="D35" s="14"/>
      <c r="E35" s="64">
        <v>77233.91</v>
      </c>
      <c r="F35" s="14"/>
      <c r="G35" s="14">
        <v>29571.49</v>
      </c>
      <c r="H35" s="14"/>
      <c r="I35" s="14">
        <v>8313.44</v>
      </c>
      <c r="J35" s="14">
        <v>13853.36</v>
      </c>
      <c r="K35" s="14">
        <v>4936.38</v>
      </c>
      <c r="L35" s="14"/>
      <c r="M35" s="64">
        <v>8720.32</v>
      </c>
      <c r="N35" s="14"/>
      <c r="O35" s="64">
        <v>4092.6</v>
      </c>
      <c r="P35" s="63">
        <f t="shared" si="0"/>
        <v>146721.50000000003</v>
      </c>
    </row>
    <row r="36" spans="1:16" ht="15">
      <c r="A36" s="1">
        <v>24</v>
      </c>
      <c r="B36" s="45" t="s">
        <v>13</v>
      </c>
      <c r="C36" s="14"/>
      <c r="D36" s="14"/>
      <c r="E36" s="14">
        <v>263.5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63">
        <f t="shared" si="0"/>
        <v>263.5</v>
      </c>
    </row>
    <row r="37" spans="1:16" ht="15" hidden="1">
      <c r="A37" s="1">
        <v>31</v>
      </c>
      <c r="B37" s="45" t="s">
        <v>48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42">
        <f t="shared" si="0"/>
        <v>0</v>
      </c>
    </row>
    <row r="38" spans="1:16" ht="15" hidden="1">
      <c r="A38" s="1">
        <v>21</v>
      </c>
      <c r="B38" s="45" t="s">
        <v>35</v>
      </c>
      <c r="C38" s="38"/>
      <c r="D38" s="38"/>
      <c r="E38" s="38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42">
        <f t="shared" si="0"/>
        <v>0</v>
      </c>
    </row>
    <row r="39" spans="1:16" ht="15" hidden="1">
      <c r="A39" s="1">
        <v>21</v>
      </c>
      <c r="B39" s="45" t="s">
        <v>14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42">
        <f t="shared" si="0"/>
        <v>0</v>
      </c>
    </row>
    <row r="40" spans="1:16" ht="15">
      <c r="A40" s="1">
        <v>25</v>
      </c>
      <c r="B40" s="45" t="s">
        <v>15</v>
      </c>
      <c r="C40" s="14"/>
      <c r="D40" s="14"/>
      <c r="E40" s="14">
        <v>3168.48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63">
        <f t="shared" si="0"/>
        <v>3168.48</v>
      </c>
    </row>
    <row r="41" spans="1:16" ht="15.75" customHeight="1" hidden="1">
      <c r="A41" s="1">
        <v>25</v>
      </c>
      <c r="B41" s="45" t="s">
        <v>16</v>
      </c>
      <c r="C41" s="14"/>
      <c r="D41" s="14"/>
      <c r="E41" s="14"/>
      <c r="F41" s="14"/>
      <c r="G41" s="14"/>
      <c r="H41" s="14"/>
      <c r="I41" s="14"/>
      <c r="J41" s="14"/>
      <c r="K41" s="38"/>
      <c r="L41" s="14"/>
      <c r="M41" s="14"/>
      <c r="N41" s="14"/>
      <c r="O41" s="14"/>
      <c r="P41" s="42">
        <f t="shared" si="0"/>
        <v>0</v>
      </c>
    </row>
    <row r="42" spans="1:16" ht="15">
      <c r="A42" s="1">
        <v>26</v>
      </c>
      <c r="B42" s="45" t="s">
        <v>17</v>
      </c>
      <c r="C42" s="14">
        <v>21175.35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63">
        <f t="shared" si="0"/>
        <v>21175.35</v>
      </c>
    </row>
    <row r="43" spans="1:16" ht="15" hidden="1">
      <c r="A43" s="1">
        <v>24</v>
      </c>
      <c r="B43" s="45" t="s">
        <v>68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42">
        <f t="shared" si="0"/>
        <v>0</v>
      </c>
    </row>
    <row r="44" spans="1:16" ht="15" hidden="1">
      <c r="A44" s="1">
        <v>27</v>
      </c>
      <c r="B44" s="45" t="s">
        <v>51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42">
        <f t="shared" si="0"/>
        <v>0</v>
      </c>
    </row>
    <row r="45" spans="1:16" ht="15">
      <c r="A45" s="1">
        <v>27</v>
      </c>
      <c r="B45" s="7" t="s">
        <v>53</v>
      </c>
      <c r="C45" s="14"/>
      <c r="D45" s="14">
        <v>1852.76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63">
        <f>C45+D45+E45+F45+G45+H45+I45+J45+K45+L45+M45+O45+N45</f>
        <v>1852.76</v>
      </c>
    </row>
    <row r="46" spans="1:16" ht="15" hidden="1">
      <c r="A46" s="53">
        <v>29</v>
      </c>
      <c r="B46" s="7" t="s">
        <v>65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42">
        <f>C46+D46+E46+F46+G46+H46+I46+J46+K46+L46+M46+O46+N46</f>
        <v>0</v>
      </c>
    </row>
    <row r="47" spans="1:16" ht="15" hidden="1">
      <c r="A47" s="53"/>
      <c r="B47" s="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42"/>
    </row>
    <row r="48" spans="2:16" ht="15">
      <c r="B48" s="34" t="s">
        <v>37</v>
      </c>
      <c r="C48" s="14">
        <f aca="true" t="shared" si="1" ref="C48:P48">SUM(C9:C46)</f>
        <v>56467.6</v>
      </c>
      <c r="D48" s="14">
        <f t="shared" si="1"/>
        <v>3205.9300000000003</v>
      </c>
      <c r="E48" s="14">
        <f t="shared" si="1"/>
        <v>269229.32999999996</v>
      </c>
      <c r="F48" s="14">
        <f t="shared" si="1"/>
        <v>0</v>
      </c>
      <c r="G48" s="14">
        <f t="shared" si="1"/>
        <v>29571.49</v>
      </c>
      <c r="H48" s="14">
        <f t="shared" si="1"/>
        <v>42382.100000000006</v>
      </c>
      <c r="I48" s="14">
        <f t="shared" si="1"/>
        <v>20389.03</v>
      </c>
      <c r="J48" s="14">
        <f t="shared" si="1"/>
        <v>23499.88</v>
      </c>
      <c r="K48" s="14">
        <f t="shared" si="1"/>
        <v>6648.91</v>
      </c>
      <c r="L48" s="14">
        <f t="shared" si="1"/>
        <v>314.04</v>
      </c>
      <c r="M48" s="14">
        <f t="shared" si="1"/>
        <v>129352.88999999998</v>
      </c>
      <c r="N48" s="14">
        <f t="shared" si="1"/>
        <v>1559.36</v>
      </c>
      <c r="O48" s="14">
        <f t="shared" si="1"/>
        <v>5317.38</v>
      </c>
      <c r="P48" s="14">
        <f t="shared" si="1"/>
        <v>587937.94</v>
      </c>
    </row>
    <row r="49" spans="2:11" ht="15">
      <c r="B49" s="4"/>
      <c r="I49" s="40"/>
      <c r="J49" s="40"/>
      <c r="K49" s="40"/>
    </row>
    <row r="51" spans="2:27" ht="15">
      <c r="B51" s="16" t="s">
        <v>38</v>
      </c>
      <c r="C51" s="18"/>
      <c r="D51" s="19"/>
      <c r="E51" s="19"/>
      <c r="F51" s="17"/>
      <c r="G51" s="59" t="s">
        <v>39</v>
      </c>
      <c r="H51" s="59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</row>
    <row r="52" spans="2:27" ht="15">
      <c r="B52" s="20" t="s">
        <v>40</v>
      </c>
      <c r="C52" s="21"/>
      <c r="D52" s="19"/>
      <c r="E52" s="19"/>
      <c r="F52" s="17"/>
      <c r="G52" s="61" t="s">
        <v>39</v>
      </c>
      <c r="H52" s="61"/>
      <c r="I52" s="62"/>
      <c r="J52" s="62"/>
      <c r="K52" s="62"/>
      <c r="L52" s="62"/>
      <c r="M52" s="62"/>
      <c r="N52" s="62"/>
      <c r="O52" s="62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2:27" ht="15">
      <c r="B53" s="20"/>
      <c r="C53" s="21"/>
      <c r="D53" s="19"/>
      <c r="E53" s="19"/>
      <c r="F53" s="17"/>
      <c r="G53" s="22"/>
      <c r="H53" s="22"/>
      <c r="I53" s="39"/>
      <c r="J53" s="23"/>
      <c r="K53" s="23"/>
      <c r="L53" s="23"/>
      <c r="M53" s="23"/>
      <c r="N53" s="23"/>
      <c r="O53" s="36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7:27" ht="15">
      <c r="G54" s="24"/>
      <c r="H54" s="24"/>
      <c r="I54" s="25"/>
      <c r="J54" s="26"/>
      <c r="K54" s="26"/>
      <c r="L54" s="26"/>
      <c r="M54" s="26"/>
      <c r="N54" s="27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7:27" ht="15">
      <c r="G55" s="28" t="s">
        <v>41</v>
      </c>
      <c r="H55" s="28" t="s">
        <v>41</v>
      </c>
      <c r="I55" s="29"/>
      <c r="J55" s="29"/>
      <c r="K55" s="30"/>
      <c r="L55" s="29"/>
      <c r="M55" s="29"/>
      <c r="N55" s="31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7:27" ht="15">
      <c r="G56" s="55" t="s">
        <v>42</v>
      </c>
      <c r="H56" s="55"/>
      <c r="I56" s="55"/>
      <c r="J56" s="55"/>
      <c r="K56" s="55"/>
      <c r="L56" s="32"/>
      <c r="M56" s="32"/>
      <c r="N56" s="32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7:27" ht="15">
      <c r="G57" s="33"/>
      <c r="H57" s="33"/>
      <c r="I57" s="33"/>
      <c r="J57" s="33"/>
      <c r="K57" s="32"/>
      <c r="L57" s="32"/>
      <c r="M57" s="32"/>
      <c r="N57" s="32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7:27" ht="15">
      <c r="G58" s="17"/>
      <c r="H58" s="17"/>
      <c r="J58" s="19"/>
      <c r="K58" s="19"/>
      <c r="L58" s="19"/>
      <c r="M58" s="19"/>
      <c r="N58" s="19" t="s">
        <v>43</v>
      </c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7:27" ht="15">
      <c r="G59" s="17"/>
      <c r="H59" s="17"/>
      <c r="J59" s="19"/>
      <c r="K59" s="19"/>
      <c r="L59" s="19"/>
      <c r="M59" s="19"/>
      <c r="N59" s="19" t="s">
        <v>44</v>
      </c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</sheetData>
  <sheetProtection/>
  <mergeCells count="7">
    <mergeCell ref="G56:K56"/>
    <mergeCell ref="A4:B4"/>
    <mergeCell ref="A5:B5"/>
    <mergeCell ref="B7:B8"/>
    <mergeCell ref="G51:AA51"/>
    <mergeCell ref="G52:O52"/>
    <mergeCell ref="A7:A8"/>
  </mergeCells>
  <printOptions/>
  <pageMargins left="0.25" right="0.25" top="0.5" bottom="0.248031496" header="0.31496062992126" footer="0.31496062992126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Ionescu</cp:lastModifiedBy>
  <cp:lastPrinted>2020-07-01T13:49:05Z</cp:lastPrinted>
  <dcterms:created xsi:type="dcterms:W3CDTF">2013-10-23T11:51:10Z</dcterms:created>
  <dcterms:modified xsi:type="dcterms:W3CDTF">2021-05-28T07:46:11Z</dcterms:modified>
  <cp:category/>
  <cp:version/>
  <cp:contentType/>
  <cp:contentStatus/>
</cp:coreProperties>
</file>